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YOA2023\"/>
    </mc:Choice>
  </mc:AlternateContent>
  <bookViews>
    <workbookView xWindow="0" yWindow="0" windowWidth="28800" windowHeight="12315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25" i="1"/>
  <c r="G24" i="1"/>
  <c r="G23" i="1" s="1"/>
  <c r="G21" i="1"/>
  <c r="G20" i="1"/>
  <c r="G19" i="1"/>
  <c r="G18" i="1"/>
  <c r="G17" i="1"/>
  <c r="G14" i="1"/>
  <c r="G13" i="1"/>
  <c r="G12" i="1"/>
  <c r="G44" i="1"/>
  <c r="G43" i="1"/>
  <c r="G39" i="1"/>
  <c r="G38" i="1"/>
  <c r="G36" i="1"/>
  <c r="G33" i="1"/>
  <c r="G31" i="1"/>
  <c r="E35" i="1"/>
  <c r="D35" i="1"/>
  <c r="C35" i="1"/>
  <c r="E30" i="1"/>
  <c r="D30" i="1"/>
  <c r="C30" i="1"/>
  <c r="G42" i="1" l="1"/>
  <c r="G16" i="1"/>
  <c r="F23" i="1" l="1"/>
  <c r="E23" i="1"/>
  <c r="D23" i="1"/>
  <c r="C23" i="1"/>
  <c r="F16" i="1"/>
  <c r="E16" i="1"/>
  <c r="D16" i="1"/>
  <c r="C16" i="1"/>
  <c r="F11" i="1"/>
  <c r="F27" i="1" s="1"/>
  <c r="E11" i="1"/>
  <c r="D11" i="1"/>
  <c r="C11" i="1"/>
  <c r="C27" i="1" l="1"/>
  <c r="C46" i="1" s="1"/>
  <c r="G11" i="1"/>
  <c r="F35" i="1"/>
  <c r="G37" i="1"/>
  <c r="G35" i="1" s="1"/>
  <c r="D27" i="1"/>
  <c r="D46" i="1" s="1"/>
  <c r="E27" i="1"/>
  <c r="E46" i="1" s="1"/>
  <c r="F46" i="1"/>
  <c r="F30" i="1" l="1"/>
  <c r="G32" i="1"/>
  <c r="G30" i="1" s="1"/>
  <c r="G27" i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<sst xmlns="http://schemas.openxmlformats.org/spreadsheetml/2006/main" count="38" uniqueCount="28">
  <si>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</si>
  <si>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</si>
  <si>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</si>
  <si>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</si>
  <si>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</si>
  <si>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</si>
  <si>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</si>
  <si>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</si>
  <si>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</si>
  <si>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</si>
  <si>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</si>
  <si>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</si>
  <si>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</si>
  <si>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</si>
  <si>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</si>
  <si>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</si>
  <si>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</si>
  <si>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</si>
  <si>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EXCESO O INSUFICIENCIA EN LA ACTUALIZACION DE LA HACIENDA PUBLICA/PATRIMONIO NETO DE 2022</t>
  </si>
  <si>
    <t>DEL  1o.  ENERO  AL 31 DE DICIEMBRE DEL AÑO 2023</t>
  </si>
  <si>
    <t>ESTADO DE VARIACION EN LA HACIENDA PUBLICA CONSOLIDADO DE PODERES Y ORGANISMOS AUTÓNOMOS</t>
  </si>
  <si>
    <t>HACIENDA PUBLICA/PATRIMONIO NETO FINAL DE 2023</t>
  </si>
  <si>
    <t>EXCESO O INSUFICIENCIA EN LA ACTUALIZACION DE LA HACIENDA PUBLICA/PATRIMONIO NETO DE 2023</t>
  </si>
  <si>
    <t>VARIACIONES DE LA HACIENDA PUBLICA/PATRIMONIO GENERADO NETO DE 2023</t>
  </si>
  <si>
    <t>CAMBIO EN LA HACIENDA PUBLICA/PATRIMONIO CONTRIBUIDO NETO DE 2023</t>
  </si>
  <si>
    <t xml:space="preserve"> HACIENDA PUBLICA/PATRIMONIO NETO FINAL DE 2022</t>
  </si>
  <si>
    <t>HACIENDA PUBLICA/PATRIMONIO GENERADO NETO DE 2022</t>
  </si>
  <si>
    <t>HACIENDA PUBLICA/PATRIMONIO CONTRIBUIDO NETO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</si>
</sst>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37" fontId="0" fillId="0" borderId="0" xfId="0"/>
    <xf numFmtId="37" fontId="0" fillId="0" borderId="0" xfId="0" applyAlignment="1">
      <alignment horizontal="right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3" fillId="0" borderId="0" xfId="0" applyFont="1"/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5" fillId="0" borderId="10" xfId="0" applyFont="1" applyBorder="1" applyAlignment="1">
      <alignment horizontal="left" wrapText="1" indent="2"/>
    </xf>
    <xf numFmtId="37" fontId="5" fillId="0" borderId="8" xfId="0" applyFont="1" applyBorder="1" applyAlignment="1">
      <alignment horizontal="right"/>
    </xf>
    <xf numFmtId="37" fontId="5" fillId="0" borderId="11" xfId="0" applyFont="1" applyBorder="1" applyAlignment="1">
      <alignment horizontal="right"/>
    </xf>
    <xf numFmtId="37" fontId="4" fillId="0" borderId="10" xfId="0" applyFont="1" applyBorder="1" applyAlignment="1">
      <alignment horizontal="left" wrapText="1" indent="2"/>
    </xf>
    <xf numFmtId="37" fontId="4" fillId="0" borderId="12" xfId="0" applyFont="1" applyBorder="1" applyAlignment="1">
      <alignment horizontal="right"/>
    </xf>
    <xf numFmtId="37" fontId="4" fillId="0" borderId="15" xfId="0" applyFont="1" applyBorder="1" applyAlignment="1">
      <alignment horizontal="left" wrapText="1" indent="2"/>
    </xf>
    <xf numFmtId="37" fontId="5" fillId="0" borderId="15" xfId="0" applyFont="1" applyBorder="1" applyAlignment="1">
      <alignment horizontal="left" wrapText="1" indent="2"/>
    </xf>
    <xf numFmtId="37" fontId="5" fillId="0" borderId="16" xfId="0" applyFont="1" applyBorder="1" applyAlignment="1">
      <alignment horizontal="left" wrapText="1" indent="2"/>
    </xf>
    <xf numFmtId="37" fontId="4" fillId="0" borderId="13" xfId="0" applyFont="1" applyBorder="1" applyAlignment="1">
      <alignment horizontal="right"/>
    </xf>
    <xf numFmtId="37" fontId="9" fillId="3" borderId="2" xfId="0" applyFont="1" applyFill="1" applyBorder="1" applyAlignment="1">
      <alignment horizontal="center" vertical="center"/>
    </xf>
    <xf numFmtId="37" fontId="9" fillId="3" borderId="3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37" fontId="4" fillId="0" borderId="19" xfId="0" applyFont="1" applyBorder="1"/>
    <xf numFmtId="37" fontId="4" fillId="0" borderId="20" xfId="0" applyFont="1" applyBorder="1" applyAlignment="1">
      <alignment horizontal="right"/>
    </xf>
    <xf numFmtId="37" fontId="6" fillId="0" borderId="21" xfId="0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3" fontId="4" fillId="0" borderId="14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2" xfId="0" applyNumberFormat="1" applyFont="1" applyBorder="1" applyAlignment="1">
      <alignment horizontal="right"/>
    </xf>
    <xf numFmtId="3" fontId="5" fillId="0" borderId="14" xfId="1" applyNumberFormat="1" applyFont="1" applyFill="1" applyBorder="1" applyAlignment="1" applyProtection="1"/>
    <xf numFmtId="3" fontId="4" fillId="0" borderId="12" xfId="0" applyNumberFormat="1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2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5" fillId="0" borderId="17" xfId="1" applyNumberFormat="1" applyFont="1" applyFill="1" applyBorder="1" applyAlignment="1" applyProtection="1"/>
    <xf numFmtId="3" fontId="5" fillId="0" borderId="18" xfId="0" applyNumberFormat="1" applyFont="1" applyBorder="1" applyAlignment="1">
      <alignment horizontal="right"/>
    </xf>
    <xf numFmtId="3" fontId="5" fillId="0" borderId="12" xfId="1" applyNumberFormat="1" applyFont="1" applyFill="1" applyBorder="1" applyAlignment="1" applyProtection="1"/>
    <xf numFmtId="3" fontId="4" fillId="0" borderId="14" xfId="1" applyNumberFormat="1" applyFont="1" applyFill="1" applyBorder="1" applyAlignment="1" applyProtection="1">
      <alignment horizontal="right"/>
    </xf>
    <xf numFmtId="3" fontId="5" fillId="0" borderId="13" xfId="1" applyNumberFormat="1" applyFont="1" applyFill="1" applyBorder="1" applyAlignment="1" applyProtection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tabSelected="1" topLeftCell="C24" zoomScale="150" zoomScaleNormal="100" workbookViewId="0">
      <selection activeCell="G32" sqref="G32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7" t="s">
        <v>0</v>
      </c>
      <c r="C2" s="47"/>
      <c r="D2" s="47"/>
      <c r="E2" s="47"/>
      <c r="F2" s="47"/>
      <c r="G2" s="47"/>
    </row>
    <row r="3" spans="2:7" ht="15" customHeight="1" x14ac:dyDescent="0.2">
      <c r="B3" s="48" t="s">
        <v>20</v>
      </c>
      <c r="C3" s="48"/>
      <c r="D3" s="48"/>
      <c r="E3" s="48"/>
      <c r="F3" s="48"/>
      <c r="G3" s="48"/>
    </row>
    <row r="4" spans="2:7" ht="14.25" customHeight="1" x14ac:dyDescent="0.2">
      <c r="B4" s="48" t="s">
        <v>19</v>
      </c>
      <c r="C4" s="48"/>
      <c r="D4" s="48"/>
      <c r="E4" s="48"/>
      <c r="F4" s="48"/>
      <c r="G4" s="48"/>
    </row>
    <row r="5" spans="2:7" ht="2.25" customHeight="1" x14ac:dyDescent="0.2">
      <c r="B5" s="49"/>
      <c r="C5" s="49"/>
      <c r="D5" s="49"/>
      <c r="E5" s="49"/>
      <c r="F5" s="49"/>
      <c r="G5" s="49"/>
    </row>
    <row r="6" spans="2:7" ht="9.75" customHeight="1" x14ac:dyDescent="0.2">
      <c r="B6" s="50" t="s">
        <v>1</v>
      </c>
      <c r="C6" s="50"/>
      <c r="D6" s="50"/>
      <c r="E6" s="50"/>
      <c r="F6" s="50"/>
      <c r="G6" s="50"/>
    </row>
    <row r="7" spans="2:7" ht="6" customHeight="1" thickBot="1" x14ac:dyDescent="0.25">
      <c r="B7" s="51"/>
      <c r="C7" s="51"/>
      <c r="D7" s="51"/>
      <c r="E7" s="51"/>
      <c r="F7" s="51"/>
      <c r="G7" s="51"/>
    </row>
    <row r="8" spans="2:7" ht="57" customHeight="1" x14ac:dyDescent="0.2">
      <c r="B8" s="22" t="s">
        <v>2</v>
      </c>
      <c r="C8" s="23" t="s">
        <v>3</v>
      </c>
      <c r="D8" s="23" t="s">
        <v>4</v>
      </c>
      <c r="E8" s="24" t="s">
        <v>5</v>
      </c>
      <c r="F8" s="24" t="s">
        <v>6</v>
      </c>
      <c r="G8" s="25" t="s">
        <v>7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27</v>
      </c>
      <c r="C11" s="29">
        <f>SUM(C12:C14)</f>
        <v>11382270787.33</v>
      </c>
      <c r="D11" s="29">
        <f>SUM(D12:D14)</f>
        <v>0</v>
      </c>
      <c r="E11" s="29">
        <f>SUM(E12:E14)</f>
        <v>0</v>
      </c>
      <c r="F11" s="29">
        <f>SUM(F12:F14)</f>
        <v>0</v>
      </c>
      <c r="G11" s="30">
        <f>SUM(C11:F11)</f>
        <v>11382270787.33</v>
      </c>
    </row>
    <row r="12" spans="2:7" x14ac:dyDescent="0.2">
      <c r="B12" s="16" t="s">
        <v>8</v>
      </c>
      <c r="C12" s="31">
        <v>10341259029</v>
      </c>
      <c r="D12" s="31">
        <v>0</v>
      </c>
      <c r="E12" s="31">
        <v>0</v>
      </c>
      <c r="F12" s="31">
        <v>0</v>
      </c>
      <c r="G12" s="32">
        <f>SUM(C12:F12)</f>
        <v>10341259029</v>
      </c>
    </row>
    <row r="13" spans="2:7" x14ac:dyDescent="0.2">
      <c r="B13" s="16" t="s">
        <v>9</v>
      </c>
      <c r="C13" s="31">
        <v>1024764312.8200001</v>
      </c>
      <c r="D13" s="31">
        <v>0</v>
      </c>
      <c r="E13" s="31">
        <v>0</v>
      </c>
      <c r="F13" s="31">
        <v>0</v>
      </c>
      <c r="G13" s="32">
        <f t="shared" ref="G13:G14" si="0">SUM(C13:F13)</f>
        <v>1024764312.8200001</v>
      </c>
    </row>
    <row r="14" spans="2:7" x14ac:dyDescent="0.2">
      <c r="B14" s="16" t="s">
        <v>10</v>
      </c>
      <c r="C14" s="31">
        <v>16247445.510000002</v>
      </c>
      <c r="D14" s="31">
        <v>0</v>
      </c>
      <c r="E14" s="31">
        <v>0</v>
      </c>
      <c r="F14" s="31">
        <v>0</v>
      </c>
      <c r="G14" s="32">
        <f t="shared" si="0"/>
        <v>16247445.510000002</v>
      </c>
    </row>
    <row r="15" spans="2:7" ht="7.5" customHeight="1" x14ac:dyDescent="0.2">
      <c r="B15" s="16"/>
      <c r="C15" s="33"/>
      <c r="D15" s="33"/>
      <c r="E15" s="33"/>
      <c r="F15" s="33"/>
      <c r="G15" s="32"/>
    </row>
    <row r="16" spans="2:7" x14ac:dyDescent="0.2">
      <c r="B16" s="13" t="s">
        <v>26</v>
      </c>
      <c r="C16" s="29">
        <f>SUM(C17:C21)</f>
        <v>0</v>
      </c>
      <c r="D16" s="34">
        <f>SUM(D17:D21)</f>
        <v>-3161065332.8400002</v>
      </c>
      <c r="E16" s="29">
        <f>SUM(E17:E21)</f>
        <v>2606651969.0699997</v>
      </c>
      <c r="F16" s="29">
        <f>SUM(F17:F21)</f>
        <v>0</v>
      </c>
      <c r="G16" s="30">
        <f t="shared" ref="G16" si="1">SUM(G17:G21)</f>
        <v>-554413363.77000046</v>
      </c>
    </row>
    <row r="17" spans="2:8" x14ac:dyDescent="0.2">
      <c r="B17" s="16" t="s">
        <v>11</v>
      </c>
      <c r="C17" s="33">
        <v>0</v>
      </c>
      <c r="D17" s="31">
        <v>0</v>
      </c>
      <c r="E17" s="31">
        <v>2606651969.0699997</v>
      </c>
      <c r="F17" s="31">
        <v>0</v>
      </c>
      <c r="G17" s="32">
        <f t="shared" ref="G17:G21" si="2">SUM(C17:F17)</f>
        <v>2606651969.0699997</v>
      </c>
    </row>
    <row r="18" spans="2:8" x14ac:dyDescent="0.2">
      <c r="B18" s="16" t="s">
        <v>12</v>
      </c>
      <c r="C18" s="33">
        <v>0</v>
      </c>
      <c r="D18" s="31">
        <v>12698632445.83</v>
      </c>
      <c r="E18" s="31">
        <v>0</v>
      </c>
      <c r="F18" s="31">
        <v>0</v>
      </c>
      <c r="G18" s="32">
        <f t="shared" si="2"/>
        <v>12698632445.83</v>
      </c>
    </row>
    <row r="19" spans="2:8" x14ac:dyDescent="0.2">
      <c r="B19" s="16" t="s">
        <v>13</v>
      </c>
      <c r="C19" s="35">
        <v>0</v>
      </c>
      <c r="D19" s="31">
        <v>6653753041.8800001</v>
      </c>
      <c r="E19" s="31">
        <v>0</v>
      </c>
      <c r="F19" s="31">
        <v>0</v>
      </c>
      <c r="G19" s="32">
        <f t="shared" si="2"/>
        <v>6653753041.8800001</v>
      </c>
    </row>
    <row r="20" spans="2:8" x14ac:dyDescent="0.2">
      <c r="B20" s="16" t="s">
        <v>14</v>
      </c>
      <c r="C20" s="33">
        <v>0</v>
      </c>
      <c r="D20" s="31">
        <v>0</v>
      </c>
      <c r="E20" s="31">
        <v>0</v>
      </c>
      <c r="F20" s="31">
        <v>0</v>
      </c>
      <c r="G20" s="32">
        <f t="shared" si="2"/>
        <v>0</v>
      </c>
    </row>
    <row r="21" spans="2:8" x14ac:dyDescent="0.2">
      <c r="B21" s="16" t="s">
        <v>15</v>
      </c>
      <c r="C21" s="33">
        <v>0</v>
      </c>
      <c r="D21" s="33">
        <v>-22513450820.549999</v>
      </c>
      <c r="E21" s="31">
        <v>0</v>
      </c>
      <c r="F21" s="31">
        <v>0</v>
      </c>
      <c r="G21" s="36">
        <f t="shared" si="2"/>
        <v>-22513450820.549999</v>
      </c>
    </row>
    <row r="22" spans="2:8" ht="8.25" customHeight="1" x14ac:dyDescent="0.2">
      <c r="B22" s="18"/>
      <c r="C22" s="33"/>
      <c r="D22" s="33"/>
      <c r="E22" s="33"/>
      <c r="F22" s="33"/>
      <c r="G22" s="32"/>
    </row>
    <row r="23" spans="2:8" ht="22.5" x14ac:dyDescent="0.2">
      <c r="B23" s="19" t="s">
        <v>18</v>
      </c>
      <c r="C23" s="37">
        <f>SUM(C24:C25)</f>
        <v>0</v>
      </c>
      <c r="D23" s="37">
        <f>SUM(D24:D25)</f>
        <v>0</v>
      </c>
      <c r="E23" s="37">
        <f>SUM(E24:E25)</f>
        <v>0</v>
      </c>
      <c r="F23" s="38">
        <f>SUM(F24:F25)</f>
        <v>0</v>
      </c>
      <c r="G23" s="30">
        <f t="shared" ref="G23" si="3">SUM(G24:G25)</f>
        <v>0</v>
      </c>
    </row>
    <row r="24" spans="2:8" x14ac:dyDescent="0.2">
      <c r="B24" s="18" t="s">
        <v>16</v>
      </c>
      <c r="C24" s="31"/>
      <c r="D24" s="31"/>
      <c r="E24" s="31"/>
      <c r="F24" s="31"/>
      <c r="G24" s="32">
        <f>SUM(C24:F24)</f>
        <v>0</v>
      </c>
    </row>
    <row r="25" spans="2:8" x14ac:dyDescent="0.2">
      <c r="B25" s="18" t="s">
        <v>17</v>
      </c>
      <c r="C25" s="31"/>
      <c r="D25" s="31"/>
      <c r="E25" s="31"/>
      <c r="F25" s="31"/>
      <c r="G25" s="32">
        <f>SUM(C25:F25)</f>
        <v>0</v>
      </c>
    </row>
    <row r="26" spans="2:8" ht="6.75" customHeight="1" x14ac:dyDescent="0.2">
      <c r="B26" s="16"/>
      <c r="C26" s="33"/>
      <c r="D26" s="33"/>
      <c r="E26" s="33"/>
      <c r="F26" s="33"/>
      <c r="G26" s="32"/>
    </row>
    <row r="27" spans="2:8" s="7" customFormat="1" ht="14.25" customHeight="1" x14ac:dyDescent="0.2">
      <c r="B27" s="13" t="s">
        <v>25</v>
      </c>
      <c r="C27" s="39">
        <f>C11+C16+C23</f>
        <v>11382270787.33</v>
      </c>
      <c r="D27" s="34">
        <f>D11+D16+D23</f>
        <v>-3161065332.8400002</v>
      </c>
      <c r="E27" s="39">
        <f>E11+E16+E23</f>
        <v>2606651969.0699997</v>
      </c>
      <c r="F27" s="39">
        <f>F11+F16+F23</f>
        <v>0</v>
      </c>
      <c r="G27" s="30">
        <f t="shared" ref="G27" si="4">SUM(C27:F27)</f>
        <v>10827857423.559999</v>
      </c>
      <c r="H27" s="1"/>
    </row>
    <row r="28" spans="2:8" s="7" customFormat="1" ht="5.25" customHeight="1" x14ac:dyDescent="0.2">
      <c r="B28" s="20"/>
      <c r="C28" s="40"/>
      <c r="D28" s="41"/>
      <c r="E28" s="40"/>
      <c r="F28" s="40"/>
      <c r="G28" s="42"/>
      <c r="H28" s="1"/>
    </row>
    <row r="29" spans="2:8" s="7" customFormat="1" ht="5.25" customHeight="1" x14ac:dyDescent="0.2">
      <c r="B29" s="13"/>
      <c r="C29" s="39"/>
      <c r="D29" s="43"/>
      <c r="E29" s="39"/>
      <c r="F29" s="39"/>
      <c r="G29" s="30"/>
      <c r="H29" s="1"/>
    </row>
    <row r="30" spans="2:8" s="7" customFormat="1" ht="22.5" x14ac:dyDescent="0.2">
      <c r="B30" s="13" t="s">
        <v>24</v>
      </c>
      <c r="C30" s="39">
        <f t="shared" ref="C30:G30" si="5">SUM(C31:C33)</f>
        <v>96204253.200000003</v>
      </c>
      <c r="D30" s="39">
        <f t="shared" si="5"/>
        <v>0</v>
      </c>
      <c r="E30" s="39">
        <f t="shared" si="5"/>
        <v>0</v>
      </c>
      <c r="F30" s="39">
        <f t="shared" si="5"/>
        <v>0</v>
      </c>
      <c r="G30" s="30">
        <f t="shared" si="5"/>
        <v>96204253.200000003</v>
      </c>
      <c r="H30" s="1"/>
    </row>
    <row r="31" spans="2:8" s="7" customFormat="1" x14ac:dyDescent="0.2">
      <c r="B31" s="16" t="s">
        <v>8</v>
      </c>
      <c r="C31" s="35">
        <v>44257151</v>
      </c>
      <c r="D31" s="39">
        <v>0</v>
      </c>
      <c r="E31" s="39">
        <v>0</v>
      </c>
      <c r="F31" s="39">
        <v>0</v>
      </c>
      <c r="G31" s="32">
        <f>SUM(C31:F31)</f>
        <v>44257151</v>
      </c>
      <c r="H31" s="1"/>
    </row>
    <row r="32" spans="2:8" s="7" customFormat="1" x14ac:dyDescent="0.2">
      <c r="B32" s="16" t="s">
        <v>9</v>
      </c>
      <c r="C32" s="33">
        <v>51947102.200000003</v>
      </c>
      <c r="D32" s="29">
        <v>0</v>
      </c>
      <c r="E32" s="29">
        <v>0</v>
      </c>
      <c r="F32" s="29">
        <v>0</v>
      </c>
      <c r="G32" s="32">
        <f t="shared" ref="G32:G33" si="6">SUM(C32:F32)</f>
        <v>51947102.200000003</v>
      </c>
    </row>
    <row r="33" spans="2:7" x14ac:dyDescent="0.2">
      <c r="B33" s="16" t="s">
        <v>10</v>
      </c>
      <c r="C33" s="44">
        <v>0</v>
      </c>
      <c r="D33" s="31">
        <v>0</v>
      </c>
      <c r="E33" s="31">
        <v>0</v>
      </c>
      <c r="F33" s="31">
        <v>0</v>
      </c>
      <c r="G33" s="36">
        <f t="shared" si="6"/>
        <v>0</v>
      </c>
    </row>
    <row r="34" spans="2:7" ht="5.25" customHeight="1" x14ac:dyDescent="0.2">
      <c r="B34" s="16"/>
      <c r="C34" s="31"/>
      <c r="D34" s="31"/>
      <c r="E34" s="31"/>
      <c r="F34" s="31"/>
      <c r="G34" s="36"/>
    </row>
    <row r="35" spans="2:7" ht="22.5" x14ac:dyDescent="0.2">
      <c r="B35" s="13" t="s">
        <v>23</v>
      </c>
      <c r="C35" s="39">
        <f t="shared" ref="C35:G35" si="7">SUM(C36:C40)</f>
        <v>0</v>
      </c>
      <c r="D35" s="39">
        <f t="shared" si="7"/>
        <v>3058370336.8400002</v>
      </c>
      <c r="E35" s="39">
        <f t="shared" si="7"/>
        <v>11949554127.020002</v>
      </c>
      <c r="F35" s="39">
        <f t="shared" si="7"/>
        <v>0</v>
      </c>
      <c r="G35" s="30">
        <f t="shared" si="7"/>
        <v>15007924463.860003</v>
      </c>
    </row>
    <row r="36" spans="2:7" x14ac:dyDescent="0.2">
      <c r="B36" s="16" t="s">
        <v>11</v>
      </c>
      <c r="C36" s="33">
        <v>0</v>
      </c>
      <c r="D36" s="33">
        <v>0</v>
      </c>
      <c r="E36" s="33">
        <v>3265033705.6100001</v>
      </c>
      <c r="F36" s="33">
        <v>0</v>
      </c>
      <c r="G36" s="36">
        <f>SUM(C36:F36)</f>
        <v>3265033705.6100001</v>
      </c>
    </row>
    <row r="37" spans="2:7" x14ac:dyDescent="0.2">
      <c r="B37" s="16" t="s">
        <v>12</v>
      </c>
      <c r="C37" s="29">
        <v>0</v>
      </c>
      <c r="D37" s="33">
        <v>3058370336.8400002</v>
      </c>
      <c r="E37" s="31">
        <v>-2606651969.0699997</v>
      </c>
      <c r="F37" s="29">
        <v>0</v>
      </c>
      <c r="G37" s="36">
        <f t="shared" ref="G37:G40" si="8">SUM(C37:F37)</f>
        <v>451718367.77000046</v>
      </c>
    </row>
    <row r="38" spans="2:7" x14ac:dyDescent="0.2">
      <c r="B38" s="16" t="s">
        <v>13</v>
      </c>
      <c r="C38" s="31">
        <v>0</v>
      </c>
      <c r="D38" s="31">
        <v>0</v>
      </c>
      <c r="E38" s="31">
        <v>10762399997.230001</v>
      </c>
      <c r="F38" s="31">
        <v>0</v>
      </c>
      <c r="G38" s="36">
        <f t="shared" si="8"/>
        <v>10762399997.230001</v>
      </c>
    </row>
    <row r="39" spans="2:7" x14ac:dyDescent="0.2">
      <c r="B39" s="16" t="s">
        <v>14</v>
      </c>
      <c r="C39" s="31">
        <v>0</v>
      </c>
      <c r="D39" s="31">
        <v>0</v>
      </c>
      <c r="E39" s="31">
        <v>0</v>
      </c>
      <c r="F39" s="31">
        <v>0</v>
      </c>
      <c r="G39" s="36">
        <f t="shared" si="8"/>
        <v>0</v>
      </c>
    </row>
    <row r="40" spans="2:7" x14ac:dyDescent="0.2">
      <c r="B40" s="16" t="s">
        <v>15</v>
      </c>
      <c r="C40" s="31">
        <v>0</v>
      </c>
      <c r="D40" s="31">
        <v>0</v>
      </c>
      <c r="E40" s="31">
        <v>528772393.25</v>
      </c>
      <c r="F40" s="31">
        <v>0</v>
      </c>
      <c r="G40" s="36">
        <f t="shared" si="8"/>
        <v>528772393.25</v>
      </c>
    </row>
    <row r="41" spans="2:7" ht="6" customHeight="1" x14ac:dyDescent="0.2">
      <c r="B41" s="16"/>
      <c r="C41" s="31"/>
      <c r="D41" s="31"/>
      <c r="E41" s="31"/>
      <c r="F41" s="31"/>
      <c r="G41" s="36"/>
    </row>
    <row r="42" spans="2:7" ht="22.5" x14ac:dyDescent="0.2">
      <c r="B42" s="19" t="s">
        <v>22</v>
      </c>
      <c r="C42" s="31"/>
      <c r="D42" s="31"/>
      <c r="E42" s="31"/>
      <c r="F42" s="31"/>
      <c r="G42" s="36">
        <f t="shared" ref="G42" si="9">SUM(G43:G44)</f>
        <v>0</v>
      </c>
    </row>
    <row r="43" spans="2:7" x14ac:dyDescent="0.2">
      <c r="B43" s="18" t="s">
        <v>16</v>
      </c>
      <c r="C43" s="33"/>
      <c r="D43" s="33"/>
      <c r="E43" s="33"/>
      <c r="F43" s="33"/>
      <c r="G43" s="36">
        <f>SUM(C43:F43)</f>
        <v>0</v>
      </c>
    </row>
    <row r="44" spans="2:7" x14ac:dyDescent="0.2">
      <c r="B44" s="18" t="s">
        <v>17</v>
      </c>
      <c r="C44" s="29">
        <v>0</v>
      </c>
      <c r="D44" s="29">
        <v>0</v>
      </c>
      <c r="E44" s="29">
        <v>0</v>
      </c>
      <c r="F44" s="29">
        <v>0</v>
      </c>
      <c r="G44" s="36">
        <f>SUM(C44:F44)</f>
        <v>0</v>
      </c>
    </row>
    <row r="45" spans="2:7" ht="8.25" customHeight="1" x14ac:dyDescent="0.2">
      <c r="B45" s="16"/>
      <c r="C45" s="33"/>
      <c r="D45" s="33"/>
      <c r="E45" s="33"/>
      <c r="F45" s="33"/>
      <c r="G45" s="36"/>
    </row>
    <row r="46" spans="2:7" x14ac:dyDescent="0.2">
      <c r="B46" s="13" t="s">
        <v>21</v>
      </c>
      <c r="C46" s="29">
        <f>C27+C31+C33</f>
        <v>11426527938.33</v>
      </c>
      <c r="D46" s="34">
        <f>+D27+D30+D35+D44</f>
        <v>-102694996</v>
      </c>
      <c r="E46" s="39">
        <f>E27+E35</f>
        <v>14556206096.090002</v>
      </c>
      <c r="F46" s="29">
        <f>F32+F27+F37</f>
        <v>0</v>
      </c>
      <c r="G46" s="45">
        <v>25931986140</v>
      </c>
    </row>
    <row r="47" spans="2:7" ht="5.25" customHeight="1" x14ac:dyDescent="0.2">
      <c r="B47" s="16"/>
      <c r="C47" s="17"/>
      <c r="D47" s="17"/>
      <c r="E47" s="17"/>
      <c r="F47" s="17"/>
      <c r="G47" s="21"/>
    </row>
    <row r="48" spans="2:7" ht="3" customHeight="1" thickBot="1" x14ac:dyDescent="0.25">
      <c r="B48" s="26"/>
      <c r="C48" s="27"/>
      <c r="D48" s="27"/>
      <c r="E48" s="27"/>
      <c r="F48" s="27"/>
      <c r="G48" s="28"/>
    </row>
    <row r="49" spans="2:7" ht="1.5" customHeight="1" x14ac:dyDescent="0.2">
      <c r="B49" s="8"/>
      <c r="C49" s="8"/>
      <c r="D49" s="8"/>
      <c r="E49"/>
      <c r="G49" s="9"/>
    </row>
    <row r="50" spans="2:7" x14ac:dyDescent="0.2">
      <c r="C50" s="10"/>
      <c r="D50" s="11"/>
      <c r="E50" s="11"/>
    </row>
    <row r="51" spans="2:7" x14ac:dyDescent="0.2">
      <c r="C51" s="10"/>
      <c r="D51" s="11"/>
      <c r="E51" s="11"/>
    </row>
    <row r="52" spans="2:7" x14ac:dyDescent="0.2">
      <c r="C52" s="8"/>
      <c r="D52" s="8"/>
      <c r="E52" s="8"/>
    </row>
    <row r="53" spans="2:7" ht="5.25" customHeight="1" x14ac:dyDescent="0.2">
      <c r="C53" s="8"/>
      <c r="D53" s="8"/>
      <c r="E53" s="8"/>
    </row>
    <row r="54" spans="2:7" x14ac:dyDescent="0.2">
      <c r="C54" s="8"/>
      <c r="D54" s="8"/>
      <c r="E54" s="8"/>
    </row>
    <row r="55" spans="2:7" x14ac:dyDescent="0.2">
      <c r="C55"/>
      <c r="D55" s="7"/>
      <c r="E55" s="7"/>
    </row>
    <row r="56" spans="2:7" ht="25.5" customHeight="1" x14ac:dyDescent="0.2">
      <c r="B56" s="12"/>
      <c r="E56" s="46"/>
      <c r="F56" s="46"/>
      <c r="G56" s="46"/>
    </row>
    <row r="57" spans="2:7" ht="8.25" customHeight="1" x14ac:dyDescent="0.2">
      <c r="C57" s="8"/>
      <c r="D57" s="8"/>
      <c r="E57" s="8"/>
    </row>
    <row r="58" spans="2:7" x14ac:dyDescent="0.2">
      <c r="C58" s="8"/>
      <c r="D58" s="8"/>
      <c r="E58" s="8"/>
    </row>
    <row r="59" spans="2:7" x14ac:dyDescent="0.2">
      <c r="C59" s="8"/>
      <c r="D59" s="8"/>
      <c r="E59" s="8"/>
    </row>
    <row r="60" spans="2:7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2023-04-27T19:54:47Z</cp:lastPrinted>
  <dcterms:created xsi:type="dcterms:W3CDTF">2021-11-06T00:05:49Z</dcterms:created>
  <dcterms:modified xsi:type="dcterms:W3CDTF">2024-04-29T20:29:40Z</dcterms:modified>
</cp:coreProperties>
</file>